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95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B147"/>
  <c r="A147"/>
  <c r="L146"/>
  <c r="J146"/>
  <c r="J157" s="1"/>
  <c r="I146"/>
  <c r="H146"/>
  <c r="G146"/>
  <c r="F157"/>
  <c r="B138"/>
  <c r="A138"/>
  <c r="L137"/>
  <c r="J137"/>
  <c r="I137"/>
  <c r="H137"/>
  <c r="G137"/>
  <c r="F137"/>
  <c r="B128"/>
  <c r="A128"/>
  <c r="L127"/>
  <c r="J127"/>
  <c r="J138" s="1"/>
  <c r="I127"/>
  <c r="H127"/>
  <c r="G127"/>
  <c r="F138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19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L81" s="1"/>
  <c r="J80"/>
  <c r="I80"/>
  <c r="H80"/>
  <c r="G80"/>
  <c r="F80"/>
  <c r="B71"/>
  <c r="A71"/>
  <c r="J70"/>
  <c r="J81" s="1"/>
  <c r="I70"/>
  <c r="H70"/>
  <c r="G70"/>
  <c r="F81"/>
  <c r="B62"/>
  <c r="A62"/>
  <c r="J61"/>
  <c r="I61"/>
  <c r="H61"/>
  <c r="G61"/>
  <c r="B52"/>
  <c r="A52"/>
  <c r="L51"/>
  <c r="J51"/>
  <c r="J62" s="1"/>
  <c r="I51"/>
  <c r="H51"/>
  <c r="G51"/>
  <c r="F62"/>
  <c r="B43"/>
  <c r="A43"/>
  <c r="L42"/>
  <c r="J42"/>
  <c r="I42"/>
  <c r="H42"/>
  <c r="G42"/>
  <c r="F42"/>
  <c r="B33"/>
  <c r="A33"/>
  <c r="J32"/>
  <c r="J43" s="1"/>
  <c r="I32"/>
  <c r="H32"/>
  <c r="G32"/>
  <c r="F43"/>
  <c r="B24"/>
  <c r="A24"/>
  <c r="L23"/>
  <c r="J23"/>
  <c r="I23"/>
  <c r="H23"/>
  <c r="G23"/>
  <c r="F23"/>
  <c r="B14"/>
  <c r="A14"/>
  <c r="L13"/>
  <c r="J13"/>
  <c r="I13"/>
  <c r="H13"/>
  <c r="G13"/>
  <c r="L195" l="1"/>
  <c r="I195"/>
  <c r="H195"/>
  <c r="G195"/>
  <c r="G176"/>
  <c r="I176"/>
  <c r="H176"/>
  <c r="L176"/>
  <c r="I157"/>
  <c r="H157"/>
  <c r="G157"/>
  <c r="L157"/>
  <c r="I138"/>
  <c r="H138"/>
  <c r="G138"/>
  <c r="L138"/>
  <c r="I119"/>
  <c r="H119"/>
  <c r="G119"/>
  <c r="L100"/>
  <c r="I100"/>
  <c r="H100"/>
  <c r="G100"/>
  <c r="I81"/>
  <c r="H81"/>
  <c r="G81"/>
  <c r="I62"/>
  <c r="H62"/>
  <c r="G62"/>
  <c r="L62"/>
  <c r="I43"/>
  <c r="H43"/>
  <c r="G43"/>
  <c r="L43"/>
  <c r="F24"/>
  <c r="F196" s="1"/>
  <c r="J24"/>
  <c r="J196" s="1"/>
  <c r="L24"/>
  <c r="I24"/>
  <c r="H24"/>
  <c r="G24"/>
  <c r="I196" l="1"/>
  <c r="H196"/>
  <c r="G196"/>
  <c r="L196"/>
</calcChain>
</file>

<file path=xl/sharedStrings.xml><?xml version="1.0" encoding="utf-8"?>
<sst xmlns="http://schemas.openxmlformats.org/spreadsheetml/2006/main" count="264" uniqueCount="80">
  <si>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</si>
  <si>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</si>
  <si>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</si>
  <si>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</si>
  <si>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</si>
  <si>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</si>
  <si>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</si>
  <si>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</si>
  <si>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</si>
  <si>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</si>
  <si>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</si>
  <si>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</si>
  <si>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</si>
  <si>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</si>
  <si>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</si>
  <si>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</si>
  <si>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</si>
  <si>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</si>
  <si>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</si>
  <si>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</si>
  <si>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</si>
  <si>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</si>
  <si>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</si>
  <si>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</si>
  <si>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</si>
  <si>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</si>
  <si>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</si>
  <si>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</si>
  <si>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</si>
  <si>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</si>
  <si>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</si>
  <si>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</si>
  <si>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</si>
  <si>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</si>
  <si>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</si>
  <si>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</si>
  <si>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</si>
  <si>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</si>
  <si>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</si>
  <si>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</si>
  <si>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</si>
  <si>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витамином С</t>
  </si>
  <si>
    <t>Хлеб ржаной</t>
  </si>
  <si>
    <t>Овощи по сезону</t>
  </si>
  <si>
    <t>515/576</t>
  </si>
  <si>
    <t>Котлета из мяса кур</t>
  </si>
  <si>
    <t>Картофельное пюре</t>
  </si>
  <si>
    <t>Батон йодированный</t>
  </si>
  <si>
    <t>Суп картофельный рыбный</t>
  </si>
  <si>
    <t>Печень по-строгановски</t>
  </si>
  <si>
    <t>Рис отварной</t>
  </si>
  <si>
    <t>Напиток из смеси сухофруктов с витамином С</t>
  </si>
  <si>
    <t>250/15</t>
  </si>
  <si>
    <t>Борщ из свежей 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</si>
  <si>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</si>
  <si>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</si>
  <si>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витамином С</t>
  </si>
  <si>
    <t>50/30</t>
  </si>
  <si>
    <t>461/587</t>
  </si>
  <si>
    <t>Суп картофельный с яйцом</t>
  </si>
  <si>
    <t>Рагу из куры</t>
  </si>
  <si>
    <t>Компот из свежих плодов с вмтамином С</t>
  </si>
  <si>
    <t>Выпечное изделие</t>
  </si>
  <si>
    <t>Тефтели рыбные с томатным соусом</t>
  </si>
  <si>
    <t>Суп из овощей со сметаной</t>
  </si>
  <si>
    <t>Компот из смеси свежих плодов с/м</t>
  </si>
  <si>
    <t>Гуляш из свинины</t>
  </si>
  <si>
    <t>Компот из черной смородины с/м с вит. С</t>
  </si>
  <si>
    <t>Суп с макаронными изделиями и курой</t>
  </si>
  <si>
    <t>Овощное рагу</t>
  </si>
  <si>
    <t>Напиток из смеси сухофруктов с вит. С</t>
  </si>
  <si>
    <t>Щи из свежей капусты с картофелем, сметаной</t>
  </si>
  <si>
    <t>Плов</t>
  </si>
  <si>
    <t>Рассольник Ленинградский</t>
  </si>
  <si>
    <t>Птица тушеная в соусе</t>
  </si>
  <si>
    <t>МОУ Клементьевская ООШ</t>
  </si>
  <si>
    <t>Пуховая Н.А.</t>
  </si>
  <si>
    <t>хлеб пшен.</t>
  </si>
  <si>
    <t>хлеб ржан.</t>
  </si>
  <si>
    <t>Суп картофельный с бобовыми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</si>
</sst>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80" sqref="P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75</v>
      </c>
      <c r="D1" s="65"/>
      <c r="E1" s="65"/>
      <c r="F1" s="12" t="s">
        <v>16</v>
      </c>
      <c r="G1" s="2" t="s">
        <v>17</v>
      </c>
      <c r="H1" s="66" t="s">
        <v>37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76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v>425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35</v>
      </c>
      <c r="G14" s="43">
        <v>0.4</v>
      </c>
      <c r="H14" s="43">
        <v>0.1</v>
      </c>
      <c r="I14" s="43">
        <v>1.3</v>
      </c>
      <c r="J14" s="43">
        <v>8.4</v>
      </c>
      <c r="K14" s="44" t="s">
        <v>44</v>
      </c>
      <c r="L14" s="43"/>
    </row>
    <row r="15" spans="1:12" ht="15">
      <c r="A15" s="23"/>
      <c r="B15" s="15"/>
      <c r="C15" s="11"/>
      <c r="D15" s="7" t="s">
        <v>27</v>
      </c>
      <c r="E15" s="52" t="s">
        <v>79</v>
      </c>
      <c r="F15" s="43">
        <v>250</v>
      </c>
      <c r="G15" s="43">
        <v>6.2</v>
      </c>
      <c r="H15" s="43">
        <v>5.6</v>
      </c>
      <c r="I15" s="43">
        <v>22.3</v>
      </c>
      <c r="J15" s="43">
        <v>167</v>
      </c>
      <c r="K15" s="44">
        <v>139</v>
      </c>
      <c r="L15" s="43"/>
    </row>
    <row r="16" spans="1:12" ht="15">
      <c r="A16" s="23"/>
      <c r="B16" s="15"/>
      <c r="C16" s="11"/>
      <c r="D16" s="7" t="s">
        <v>28</v>
      </c>
      <c r="E16" s="52" t="s">
        <v>39</v>
      </c>
      <c r="F16" s="43">
        <v>80</v>
      </c>
      <c r="G16" s="43">
        <v>12.7</v>
      </c>
      <c r="H16" s="43">
        <v>11.5</v>
      </c>
      <c r="I16" s="43">
        <v>12.8</v>
      </c>
      <c r="J16" s="43">
        <v>208.8</v>
      </c>
      <c r="K16" s="44">
        <v>451</v>
      </c>
      <c r="L16" s="43"/>
    </row>
    <row r="17" spans="1:12" ht="15">
      <c r="A17" s="23"/>
      <c r="B17" s="15"/>
      <c r="C17" s="11"/>
      <c r="D17" s="7" t="s">
        <v>29</v>
      </c>
      <c r="E17" s="52" t="s">
        <v>40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5">
      <c r="A18" s="23"/>
      <c r="B18" s="15"/>
      <c r="C18" s="11"/>
      <c r="D18" s="7" t="s">
        <v>30</v>
      </c>
      <c r="E18" s="52" t="s">
        <v>41</v>
      </c>
      <c r="F18" s="43">
        <v>200</v>
      </c>
      <c r="G18" s="43">
        <v>0.4</v>
      </c>
      <c r="H18" s="43">
        <v>0</v>
      </c>
      <c r="I18" s="43">
        <v>49.6</v>
      </c>
      <c r="J18" s="43">
        <v>142</v>
      </c>
      <c r="K18" s="44">
        <v>631</v>
      </c>
      <c r="L18" s="43"/>
    </row>
    <row r="19" spans="1:12" ht="15">
      <c r="A19" s="23"/>
      <c r="B19" s="15"/>
      <c r="C19" s="11"/>
      <c r="D19" s="7" t="s">
        <v>77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78</v>
      </c>
      <c r="E20" s="52" t="s">
        <v>42</v>
      </c>
      <c r="F20" s="43">
        <v>30</v>
      </c>
      <c r="G20" s="43">
        <v>2</v>
      </c>
      <c r="H20" s="43">
        <v>0.3</v>
      </c>
      <c r="I20" s="43">
        <v>14.9</v>
      </c>
      <c r="J20" s="43">
        <v>69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745</v>
      </c>
      <c r="G23" s="19">
        <f t="shared" ref="G23:J23" si="2">SUM(G14:G22)</f>
        <v>26.799999999999997</v>
      </c>
      <c r="H23" s="19">
        <f t="shared" si="2"/>
        <v>26.599999999999998</v>
      </c>
      <c r="I23" s="19">
        <f t="shared" si="2"/>
        <v>135.10000000000002</v>
      </c>
      <c r="J23" s="19">
        <f t="shared" si="2"/>
        <v>839.7</v>
      </c>
      <c r="K23" s="25"/>
      <c r="L23" s="19">
        <f t="shared" ref="L23" si="3">SUM(L14:L22)</f>
        <v>83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1170</v>
      </c>
      <c r="G24" s="32">
        <f t="shared" ref="G24:J24" si="4">G13+G23</f>
        <v>26.799999999999997</v>
      </c>
      <c r="H24" s="32">
        <f t="shared" si="4"/>
        <v>26.599999999999998</v>
      </c>
      <c r="I24" s="32">
        <f t="shared" si="4"/>
        <v>135.10000000000002</v>
      </c>
      <c r="J24" s="32">
        <f t="shared" si="4"/>
        <v>839.7</v>
      </c>
      <c r="K24" s="32"/>
      <c r="L24" s="32">
        <f t="shared" ref="L24" si="5">L13+L23</f>
        <v>83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v>475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" si="9">SUM(J25:J31)</f>
        <v>0</v>
      </c>
      <c r="K32" s="25"/>
      <c r="L32" s="19"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20</v>
      </c>
      <c r="G33" s="43">
        <v>0.4</v>
      </c>
      <c r="H33" s="43">
        <v>0</v>
      </c>
      <c r="I33" s="43">
        <v>2.2000000000000002</v>
      </c>
      <c r="J33" s="43">
        <v>11.6</v>
      </c>
      <c r="K33" s="44" t="s">
        <v>44</v>
      </c>
      <c r="L33" s="43"/>
    </row>
    <row r="34" spans="1:12" ht="15">
      <c r="A34" s="14"/>
      <c r="B34" s="15"/>
      <c r="C34" s="11"/>
      <c r="D34" s="7" t="s">
        <v>27</v>
      </c>
      <c r="E34" s="52" t="s">
        <v>48</v>
      </c>
      <c r="F34" s="43" t="s">
        <v>52</v>
      </c>
      <c r="G34" s="43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5">
      <c r="A35" s="14"/>
      <c r="B35" s="15"/>
      <c r="C35" s="11"/>
      <c r="D35" s="7" t="s">
        <v>28</v>
      </c>
      <c r="E35" s="52" t="s">
        <v>49</v>
      </c>
      <c r="F35" s="43">
        <v>80</v>
      </c>
      <c r="G35" s="43">
        <v>10.9</v>
      </c>
      <c r="H35" s="43">
        <v>10.9</v>
      </c>
      <c r="I35" s="43">
        <v>3.2</v>
      </c>
      <c r="J35" s="43">
        <v>156</v>
      </c>
      <c r="K35" s="44">
        <v>431</v>
      </c>
      <c r="L35" s="43"/>
    </row>
    <row r="36" spans="1:12" ht="15">
      <c r="A36" s="14"/>
      <c r="B36" s="15"/>
      <c r="C36" s="11"/>
      <c r="D36" s="7" t="s">
        <v>29</v>
      </c>
      <c r="E36" s="52" t="s">
        <v>50</v>
      </c>
      <c r="F36" s="43">
        <v>150</v>
      </c>
      <c r="G36" s="43">
        <v>3.8</v>
      </c>
      <c r="H36" s="43">
        <v>6.1</v>
      </c>
      <c r="I36" s="43">
        <v>38.9</v>
      </c>
      <c r="J36" s="43">
        <v>228</v>
      </c>
      <c r="K36" s="44">
        <v>511</v>
      </c>
      <c r="L36" s="43"/>
    </row>
    <row r="37" spans="1:12" ht="15">
      <c r="A37" s="14"/>
      <c r="B37" s="15"/>
      <c r="C37" s="11"/>
      <c r="D37" s="7" t="s">
        <v>30</v>
      </c>
      <c r="E37" s="52" t="s">
        <v>51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/>
    </row>
    <row r="38" spans="1:12" ht="15">
      <c r="A38" s="14"/>
      <c r="B38" s="15"/>
      <c r="C38" s="11"/>
      <c r="D38" s="7" t="s">
        <v>77</v>
      </c>
      <c r="E38" s="52" t="s">
        <v>47</v>
      </c>
      <c r="F38" s="43">
        <v>20</v>
      </c>
      <c r="G38" s="43">
        <v>1.6</v>
      </c>
      <c r="H38" s="43">
        <v>0.2</v>
      </c>
      <c r="I38" s="43">
        <v>10.3</v>
      </c>
      <c r="J38" s="43">
        <v>52.4</v>
      </c>
      <c r="K38" s="44"/>
      <c r="L38" s="43"/>
    </row>
    <row r="39" spans="1:12" ht="15">
      <c r="A39" s="14"/>
      <c r="B39" s="15"/>
      <c r="C39" s="11"/>
      <c r="D39" s="7" t="s">
        <v>78</v>
      </c>
      <c r="E39" s="52" t="s">
        <v>42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83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490</v>
      </c>
      <c r="G42" s="19">
        <f t="shared" ref="G42" si="10">SUM(G33:G41)</f>
        <v>23.600000000000005</v>
      </c>
      <c r="H42" s="19">
        <f t="shared" ref="H42" si="11">SUM(H33:H41)</f>
        <v>20.699999999999996</v>
      </c>
      <c r="I42" s="19">
        <f t="shared" ref="I42" si="12">SUM(I33:I41)</f>
        <v>116.39999999999999</v>
      </c>
      <c r="J42" s="19">
        <f t="shared" ref="J42:L42" si="13">SUM(J33:J41)</f>
        <v>750.6</v>
      </c>
      <c r="K42" s="25"/>
      <c r="L42" s="19">
        <f t="shared" si="13"/>
        <v>83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965</v>
      </c>
      <c r="G43" s="32">
        <f t="shared" ref="G43" si="14">G32+G42</f>
        <v>23.600000000000005</v>
      </c>
      <c r="H43" s="32">
        <f t="shared" ref="H43" si="15">H32+H42</f>
        <v>20.699999999999996</v>
      </c>
      <c r="I43" s="32">
        <f t="shared" ref="I43" si="16">I32+I42</f>
        <v>116.39999999999999</v>
      </c>
      <c r="J43" s="32">
        <f t="shared" ref="J43:L43" si="17">J32+J42</f>
        <v>750.6</v>
      </c>
      <c r="K43" s="32"/>
      <c r="L43" s="32">
        <f t="shared" si="17"/>
        <v>166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v>420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10</v>
      </c>
      <c r="G52" s="43">
        <v>0.3</v>
      </c>
      <c r="H52" s="43">
        <v>0</v>
      </c>
      <c r="I52" s="43">
        <v>0.7</v>
      </c>
      <c r="J52" s="43">
        <v>4</v>
      </c>
      <c r="K52" s="44" t="s">
        <v>44</v>
      </c>
      <c r="L52" s="43"/>
    </row>
    <row r="53" spans="1:12" ht="15">
      <c r="A53" s="23"/>
      <c r="B53" s="15"/>
      <c r="C53" s="11"/>
      <c r="D53" s="7" t="s">
        <v>27</v>
      </c>
      <c r="E53" s="52" t="s">
        <v>53</v>
      </c>
      <c r="F53" s="43">
        <v>250</v>
      </c>
      <c r="G53" s="43">
        <v>2.2999999999999998</v>
      </c>
      <c r="H53" s="43">
        <v>6.7</v>
      </c>
      <c r="I53" s="43">
        <v>13.4</v>
      </c>
      <c r="J53" s="43">
        <v>122.2</v>
      </c>
      <c r="K53" s="44">
        <v>110</v>
      </c>
      <c r="L53" s="43"/>
    </row>
    <row r="54" spans="1:12" ht="15">
      <c r="A54" s="23"/>
      <c r="B54" s="15"/>
      <c r="C54" s="11"/>
      <c r="D54" s="7" t="s">
        <v>28</v>
      </c>
      <c r="E54" s="52" t="s">
        <v>54</v>
      </c>
      <c r="F54" s="43" t="s">
        <v>57</v>
      </c>
      <c r="G54" s="43">
        <v>7.7</v>
      </c>
      <c r="H54" s="43">
        <v>9.6</v>
      </c>
      <c r="I54" s="43">
        <v>9</v>
      </c>
      <c r="J54" s="43">
        <v>154.9</v>
      </c>
      <c r="K54" s="44" t="s">
        <v>58</v>
      </c>
      <c r="L54" s="43"/>
    </row>
    <row r="55" spans="1:12" ht="15">
      <c r="A55" s="23"/>
      <c r="B55" s="15"/>
      <c r="C55" s="11"/>
      <c r="D55" s="7" t="s">
        <v>29</v>
      </c>
      <c r="E55" s="52" t="s">
        <v>55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508</v>
      </c>
      <c r="L55" s="43"/>
    </row>
    <row r="56" spans="1:12" ht="15">
      <c r="A56" s="23"/>
      <c r="B56" s="15"/>
      <c r="C56" s="11"/>
      <c r="D56" s="7" t="s">
        <v>30</v>
      </c>
      <c r="E56" s="52" t="s">
        <v>56</v>
      </c>
      <c r="F56" s="43">
        <v>200</v>
      </c>
      <c r="G56" s="43">
        <v>0.2</v>
      </c>
      <c r="H56" s="43">
        <v>0.1</v>
      </c>
      <c r="I56" s="43">
        <v>33</v>
      </c>
      <c r="J56" s="43">
        <v>138</v>
      </c>
      <c r="K56" s="44">
        <v>634</v>
      </c>
      <c r="L56" s="43"/>
    </row>
    <row r="57" spans="1:12" ht="15">
      <c r="A57" s="23"/>
      <c r="B57" s="15"/>
      <c r="C57" s="11"/>
      <c r="D57" s="7" t="s">
        <v>77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78</v>
      </c>
      <c r="E58" s="52" t="s">
        <v>42</v>
      </c>
      <c r="F58" s="43">
        <v>40</v>
      </c>
      <c r="G58" s="43">
        <v>2.6</v>
      </c>
      <c r="H58" s="43">
        <v>0.4</v>
      </c>
      <c r="I58" s="43">
        <v>19.8</v>
      </c>
      <c r="J58" s="43">
        <v>92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v>730</v>
      </c>
      <c r="G61" s="19">
        <f t="shared" ref="G61" si="22">SUM(G52:G60)</f>
        <v>21.8</v>
      </c>
      <c r="H61" s="19">
        <f t="shared" ref="H61" si="23">SUM(H52:H60)</f>
        <v>24.6</v>
      </c>
      <c r="I61" s="19">
        <f t="shared" ref="I61" si="24">SUM(I52:I60)</f>
        <v>118.5</v>
      </c>
      <c r="J61" s="19">
        <f t="shared" ref="J61" si="25">SUM(J52:J60)</f>
        <v>790.1</v>
      </c>
      <c r="K61" s="25"/>
      <c r="L61" s="19">
        <v>83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1150</v>
      </c>
      <c r="G62" s="32">
        <f t="shared" ref="G62" si="26">G51+G61</f>
        <v>21.8</v>
      </c>
      <c r="H62" s="32">
        <f t="shared" ref="H62" si="27">H51+H61</f>
        <v>24.6</v>
      </c>
      <c r="I62" s="32">
        <f t="shared" ref="I62" si="28">I51+I61</f>
        <v>118.5</v>
      </c>
      <c r="J62" s="32">
        <f t="shared" ref="J62:L62" si="29">J51+J61</f>
        <v>790.1</v>
      </c>
      <c r="K62" s="32"/>
      <c r="L62" s="32">
        <f t="shared" si="29"/>
        <v>83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5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5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v>465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" si="33">SUM(J63:J69)</f>
        <v>0</v>
      </c>
      <c r="K70" s="25"/>
      <c r="L70" s="19"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40</v>
      </c>
      <c r="G71" s="43">
        <v>0.4</v>
      </c>
      <c r="H71" s="43">
        <v>0.1</v>
      </c>
      <c r="I71" s="43">
        <v>1.5</v>
      </c>
      <c r="J71" s="43">
        <v>10.6</v>
      </c>
      <c r="K71" s="44" t="s">
        <v>44</v>
      </c>
      <c r="L71" s="43"/>
    </row>
    <row r="72" spans="1:12" ht="15">
      <c r="A72" s="23"/>
      <c r="B72" s="15"/>
      <c r="C72" s="11"/>
      <c r="D72" s="7" t="s">
        <v>27</v>
      </c>
      <c r="E72" s="52" t="s">
        <v>59</v>
      </c>
      <c r="F72" s="43">
        <v>200</v>
      </c>
      <c r="G72" s="43">
        <v>4.5999999999999996</v>
      </c>
      <c r="H72" s="43">
        <v>4.5999999999999996</v>
      </c>
      <c r="I72" s="43">
        <v>16.399999999999999</v>
      </c>
      <c r="J72" s="43">
        <v>121.8</v>
      </c>
      <c r="K72" s="44">
        <v>133</v>
      </c>
      <c r="L72" s="43"/>
    </row>
    <row r="73" spans="1:12" ht="15">
      <c r="A73" s="23"/>
      <c r="B73" s="15"/>
      <c r="C73" s="11"/>
      <c r="D73" s="7" t="s">
        <v>28</v>
      </c>
      <c r="E73" s="52" t="s">
        <v>60</v>
      </c>
      <c r="F73" s="43">
        <v>175</v>
      </c>
      <c r="G73" s="43">
        <v>12.8</v>
      </c>
      <c r="H73" s="43">
        <v>10.7</v>
      </c>
      <c r="I73" s="43">
        <v>15.2</v>
      </c>
      <c r="J73" s="43">
        <v>208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2" t="s">
        <v>61</v>
      </c>
      <c r="F75" s="43">
        <v>200</v>
      </c>
      <c r="G75" s="43">
        <v>0.4</v>
      </c>
      <c r="H75" s="43">
        <v>0</v>
      </c>
      <c r="I75" s="43">
        <v>49.6</v>
      </c>
      <c r="J75" s="43">
        <v>142</v>
      </c>
      <c r="K75" s="44">
        <v>631</v>
      </c>
      <c r="L75" s="43"/>
    </row>
    <row r="76" spans="1:12" ht="15">
      <c r="A76" s="23"/>
      <c r="B76" s="15"/>
      <c r="C76" s="11"/>
      <c r="D76" s="7" t="s">
        <v>77</v>
      </c>
      <c r="E76" s="42" t="s">
        <v>62</v>
      </c>
      <c r="F76" s="43">
        <v>50</v>
      </c>
      <c r="G76" s="43">
        <v>3.3</v>
      </c>
      <c r="H76" s="43">
        <v>7.2</v>
      </c>
      <c r="I76" s="43">
        <v>20.5</v>
      </c>
      <c r="J76" s="43">
        <v>160</v>
      </c>
      <c r="K76" s="44">
        <v>426</v>
      </c>
      <c r="L76" s="43"/>
    </row>
    <row r="77" spans="1:12" ht="15">
      <c r="A77" s="23"/>
      <c r="B77" s="15"/>
      <c r="C77" s="11"/>
      <c r="D77" s="7" t="s">
        <v>78</v>
      </c>
      <c r="E77" s="52" t="s">
        <v>42</v>
      </c>
      <c r="F77" s="43">
        <v>30</v>
      </c>
      <c r="G77" s="43">
        <v>2</v>
      </c>
      <c r="H77" s="43">
        <v>0.3</v>
      </c>
      <c r="I77" s="43">
        <v>14.9</v>
      </c>
      <c r="J77" s="43">
        <v>69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83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695</v>
      </c>
      <c r="G80" s="19">
        <f t="shared" ref="G80" si="34">SUM(G71:G79)</f>
        <v>23.5</v>
      </c>
      <c r="H80" s="19">
        <f t="shared" ref="H80" si="35">SUM(H71:H79)</f>
        <v>22.9</v>
      </c>
      <c r="I80" s="19">
        <f t="shared" ref="I80" si="36">SUM(I71:I79)</f>
        <v>118.1</v>
      </c>
      <c r="J80" s="19">
        <f t="shared" ref="J80:L80" si="37">SUM(J71:J79)</f>
        <v>711.4</v>
      </c>
      <c r="K80" s="25"/>
      <c r="L80" s="19">
        <f t="shared" si="37"/>
        <v>83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1160</v>
      </c>
      <c r="G81" s="32">
        <f t="shared" ref="G81" si="38">G70+G80</f>
        <v>23.5</v>
      </c>
      <c r="H81" s="32">
        <f t="shared" ref="H81" si="39">H70+H80</f>
        <v>22.9</v>
      </c>
      <c r="I81" s="32">
        <f t="shared" ref="I81" si="40">I70+I80</f>
        <v>118.1</v>
      </c>
      <c r="J81" s="32">
        <f t="shared" ref="J81:L81" si="41">J70+J80</f>
        <v>711.4</v>
      </c>
      <c r="K81" s="32"/>
      <c r="L81" s="32">
        <f t="shared" si="41"/>
        <v>166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5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20</v>
      </c>
      <c r="G90" s="43">
        <v>0.2</v>
      </c>
      <c r="H90" s="43">
        <v>0</v>
      </c>
      <c r="I90" s="43">
        <v>0.5</v>
      </c>
      <c r="J90" s="43">
        <v>2.8</v>
      </c>
      <c r="K90" s="44" t="s">
        <v>44</v>
      </c>
      <c r="L90" s="43"/>
    </row>
    <row r="91" spans="1:12" ht="15">
      <c r="A91" s="23"/>
      <c r="B91" s="15"/>
      <c r="C91" s="11"/>
      <c r="D91" s="7" t="s">
        <v>27</v>
      </c>
      <c r="E91" s="52" t="s">
        <v>64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52" t="s">
        <v>63</v>
      </c>
      <c r="F92" s="43">
        <v>80</v>
      </c>
      <c r="G92" s="43">
        <v>7</v>
      </c>
      <c r="H92" s="43">
        <v>5.7</v>
      </c>
      <c r="I92" s="43">
        <v>8.9</v>
      </c>
      <c r="J92" s="43">
        <v>118.4</v>
      </c>
      <c r="K92" s="44">
        <v>394</v>
      </c>
      <c r="L92" s="43"/>
    </row>
    <row r="93" spans="1:12" ht="15">
      <c r="A93" s="23"/>
      <c r="B93" s="15"/>
      <c r="C93" s="11"/>
      <c r="D93" s="7" t="s">
        <v>29</v>
      </c>
      <c r="E93" s="52" t="s">
        <v>46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>
      <c r="A94" s="23"/>
      <c r="B94" s="15"/>
      <c r="C94" s="11"/>
      <c r="D94" s="7" t="s">
        <v>30</v>
      </c>
      <c r="E94" s="52" t="s">
        <v>65</v>
      </c>
      <c r="F94" s="43">
        <v>200</v>
      </c>
      <c r="G94" s="43">
        <v>0.2</v>
      </c>
      <c r="H94" s="43">
        <v>0</v>
      </c>
      <c r="I94" s="43">
        <v>35.4</v>
      </c>
      <c r="J94" s="43">
        <v>142</v>
      </c>
      <c r="K94" s="44">
        <v>632</v>
      </c>
      <c r="L94" s="43"/>
    </row>
    <row r="95" spans="1:12" ht="15">
      <c r="A95" s="23"/>
      <c r="B95" s="15"/>
      <c r="C95" s="11"/>
      <c r="D95" s="7" t="s">
        <v>77</v>
      </c>
      <c r="E95" s="42" t="s">
        <v>62</v>
      </c>
      <c r="F95" s="43">
        <v>50</v>
      </c>
      <c r="G95" s="43">
        <v>3.7</v>
      </c>
      <c r="H95" s="43">
        <v>6.3</v>
      </c>
      <c r="I95" s="43">
        <v>22</v>
      </c>
      <c r="J95" s="43">
        <v>159</v>
      </c>
      <c r="K95" s="44">
        <v>424</v>
      </c>
      <c r="L95" s="43"/>
    </row>
    <row r="96" spans="1:12" ht="15">
      <c r="A96" s="23"/>
      <c r="B96" s="15"/>
      <c r="C96" s="11"/>
      <c r="D96" s="7" t="s">
        <v>78</v>
      </c>
      <c r="E96" s="52" t="s">
        <v>42</v>
      </c>
      <c r="F96" s="43">
        <v>20</v>
      </c>
      <c r="G96" s="43">
        <v>1.3</v>
      </c>
      <c r="H96" s="43">
        <v>0.2</v>
      </c>
      <c r="I96" s="43">
        <v>9.9</v>
      </c>
      <c r="J96" s="43">
        <v>46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46">SUM(G90:G98)</f>
        <v>18.3</v>
      </c>
      <c r="H99" s="19">
        <f t="shared" ref="H99" si="47">SUM(H90:H98)</f>
        <v>23.7</v>
      </c>
      <c r="I99" s="19">
        <f t="shared" ref="I99" si="48">SUM(I90:I98)</f>
        <v>107.2</v>
      </c>
      <c r="J99" s="19">
        <f t="shared" ref="J99:L99" si="49">SUM(J90:J98)</f>
        <v>720.9</v>
      </c>
      <c r="K99" s="25"/>
      <c r="L99" s="19">
        <f t="shared" si="49"/>
        <v>83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720</v>
      </c>
      <c r="G100" s="32">
        <f t="shared" ref="G100" si="50">G89+G99</f>
        <v>18.3</v>
      </c>
      <c r="H100" s="32">
        <f t="shared" ref="H100" si="51">H89+H99</f>
        <v>23.7</v>
      </c>
      <c r="I100" s="32">
        <f t="shared" ref="I100" si="52">I89+I99</f>
        <v>107.2</v>
      </c>
      <c r="J100" s="32">
        <f t="shared" ref="J100:L100" si="53">J89+J99</f>
        <v>720.9</v>
      </c>
      <c r="K100" s="32"/>
      <c r="L100" s="32">
        <f t="shared" si="53"/>
        <v>83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4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5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v>425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20</v>
      </c>
      <c r="G109" s="43">
        <v>0.2</v>
      </c>
      <c r="H109" s="43">
        <v>0</v>
      </c>
      <c r="I109" s="43">
        <v>0.5</v>
      </c>
      <c r="J109" s="43">
        <v>2.8</v>
      </c>
      <c r="K109" s="44" t="s">
        <v>44</v>
      </c>
      <c r="L109" s="43"/>
    </row>
    <row r="110" spans="1:12" ht="15">
      <c r="A110" s="23"/>
      <c r="B110" s="15"/>
      <c r="C110" s="11"/>
      <c r="D110" s="7" t="s">
        <v>27</v>
      </c>
      <c r="E110" s="54" t="s">
        <v>53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>
        <v>122.2</v>
      </c>
      <c r="K110" s="53">
        <v>110</v>
      </c>
      <c r="L110" s="43"/>
    </row>
    <row r="111" spans="1:12" ht="15">
      <c r="A111" s="23"/>
      <c r="B111" s="15"/>
      <c r="C111" s="11"/>
      <c r="D111" s="7" t="s">
        <v>28</v>
      </c>
      <c r="E111" s="52" t="s">
        <v>45</v>
      </c>
      <c r="F111" s="43">
        <v>80</v>
      </c>
      <c r="G111" s="43">
        <v>14.9</v>
      </c>
      <c r="H111" s="43">
        <v>11.4</v>
      </c>
      <c r="I111" s="43">
        <v>13.6</v>
      </c>
      <c r="J111" s="43">
        <v>216</v>
      </c>
      <c r="K111" s="53">
        <v>498</v>
      </c>
      <c r="L111" s="43"/>
    </row>
    <row r="112" spans="1:12" ht="15">
      <c r="A112" s="23"/>
      <c r="B112" s="15"/>
      <c r="C112" s="11"/>
      <c r="D112" s="7" t="s">
        <v>29</v>
      </c>
      <c r="E112" s="52" t="s">
        <v>50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53">
        <v>511</v>
      </c>
      <c r="L112" s="43"/>
    </row>
    <row r="113" spans="1:12" ht="15">
      <c r="A113" s="23"/>
      <c r="B113" s="15"/>
      <c r="C113" s="11"/>
      <c r="D113" s="7" t="s">
        <v>30</v>
      </c>
      <c r="E113" s="54" t="s">
        <v>65</v>
      </c>
      <c r="F113" s="43">
        <v>200</v>
      </c>
      <c r="G113" s="43">
        <v>0.2</v>
      </c>
      <c r="H113" s="43">
        <v>0</v>
      </c>
      <c r="I113" s="43">
        <v>35.4</v>
      </c>
      <c r="J113" s="43">
        <v>142</v>
      </c>
      <c r="K113" s="53">
        <v>632</v>
      </c>
      <c r="L113" s="43"/>
    </row>
    <row r="114" spans="1:12" ht="15">
      <c r="A114" s="23"/>
      <c r="B114" s="15"/>
      <c r="C114" s="11"/>
      <c r="D114" s="7" t="s">
        <v>77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78</v>
      </c>
      <c r="E115" s="52" t="s">
        <v>42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720</v>
      </c>
      <c r="G118" s="19">
        <f t="shared" ref="G118:J118" si="56">SUM(G109:G117)</f>
        <v>22.7</v>
      </c>
      <c r="H118" s="19">
        <f t="shared" si="56"/>
        <v>24.400000000000002</v>
      </c>
      <c r="I118" s="19">
        <f t="shared" si="56"/>
        <v>111.70000000000002</v>
      </c>
      <c r="J118" s="19">
        <f t="shared" si="56"/>
        <v>757</v>
      </c>
      <c r="K118" s="25"/>
      <c r="L118" s="19">
        <f t="shared" ref="L118" si="57">SUM(L109:L117)</f>
        <v>83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1145</v>
      </c>
      <c r="G119" s="32">
        <f t="shared" ref="G119" si="58">G108+G118</f>
        <v>22.7</v>
      </c>
      <c r="H119" s="32">
        <f t="shared" ref="H119" si="59">H108+H118</f>
        <v>24.400000000000002</v>
      </c>
      <c r="I119" s="32">
        <f t="shared" ref="I119" si="60">I108+I118</f>
        <v>111.70000000000002</v>
      </c>
      <c r="J119" s="32">
        <f t="shared" ref="J119:L119" si="61">J108+J118</f>
        <v>757</v>
      </c>
      <c r="K119" s="32"/>
      <c r="L119" s="32">
        <f t="shared" si="61"/>
        <v>83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/>
      <c r="F120" s="56"/>
      <c r="G120" s="40"/>
      <c r="H120" s="40"/>
      <c r="I120" s="40"/>
      <c r="J120" s="40"/>
      <c r="K120" s="57"/>
      <c r="L120" s="40"/>
    </row>
    <row r="121" spans="1:12" ht="15">
      <c r="A121" s="14"/>
      <c r="B121" s="15"/>
      <c r="C121" s="11"/>
      <c r="D121" s="6"/>
      <c r="E121" s="5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/>
      <c r="F122" s="58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52"/>
      <c r="F123" s="58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v>510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43</v>
      </c>
      <c r="F128" s="43">
        <v>30</v>
      </c>
      <c r="G128" s="43">
        <v>0.3</v>
      </c>
      <c r="H128" s="43">
        <v>0</v>
      </c>
      <c r="I128" s="43">
        <v>1.1000000000000001</v>
      </c>
      <c r="J128" s="43">
        <v>7.2</v>
      </c>
      <c r="K128" s="59" t="s">
        <v>44</v>
      </c>
      <c r="L128" s="43"/>
    </row>
    <row r="129" spans="1:12" ht="15">
      <c r="A129" s="14"/>
      <c r="B129" s="15"/>
      <c r="C129" s="11"/>
      <c r="D129" s="7" t="s">
        <v>27</v>
      </c>
      <c r="E129" s="52" t="s">
        <v>38</v>
      </c>
      <c r="F129" s="43">
        <v>250</v>
      </c>
      <c r="G129" s="43">
        <v>6.2</v>
      </c>
      <c r="H129" s="43">
        <v>5.6</v>
      </c>
      <c r="I129" s="43">
        <v>22.3</v>
      </c>
      <c r="J129" s="43">
        <v>167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52" t="s">
        <v>66</v>
      </c>
      <c r="F130" s="43">
        <v>80</v>
      </c>
      <c r="G130" s="43">
        <v>8.5</v>
      </c>
      <c r="H130" s="43">
        <v>22.6</v>
      </c>
      <c r="I130" s="43">
        <v>2.2999999999999998</v>
      </c>
      <c r="J130" s="43">
        <v>247.2</v>
      </c>
      <c r="K130" s="44">
        <v>260</v>
      </c>
      <c r="L130" s="43"/>
    </row>
    <row r="131" spans="1:12" ht="15">
      <c r="A131" s="14"/>
      <c r="B131" s="15"/>
      <c r="C131" s="11"/>
      <c r="D131" s="7" t="s">
        <v>29</v>
      </c>
      <c r="E131" s="52" t="s">
        <v>55</v>
      </c>
      <c r="F131" s="43">
        <v>150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508</v>
      </c>
      <c r="L131" s="43"/>
    </row>
    <row r="132" spans="1:12" ht="15">
      <c r="A132" s="14"/>
      <c r="B132" s="15"/>
      <c r="C132" s="11"/>
      <c r="D132" s="7" t="s">
        <v>30</v>
      </c>
      <c r="E132" s="52" t="s">
        <v>67</v>
      </c>
      <c r="F132" s="43">
        <v>200</v>
      </c>
      <c r="G132" s="43">
        <v>0.2</v>
      </c>
      <c r="H132" s="43">
        <v>0.1</v>
      </c>
      <c r="I132" s="43">
        <v>33</v>
      </c>
      <c r="J132" s="43">
        <v>138</v>
      </c>
      <c r="K132" s="44">
        <v>634</v>
      </c>
      <c r="L132" s="43"/>
    </row>
    <row r="133" spans="1:12" ht="15">
      <c r="A133" s="14"/>
      <c r="B133" s="15"/>
      <c r="C133" s="11"/>
      <c r="D133" s="7" t="s">
        <v>77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78</v>
      </c>
      <c r="E134" s="52" t="s">
        <v>42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730</v>
      </c>
      <c r="G137" s="19">
        <f t="shared" ref="G137:J137" si="64">SUM(G128:G136)</f>
        <v>25.2</v>
      </c>
      <c r="H137" s="19">
        <f t="shared" si="64"/>
        <v>36.300000000000004</v>
      </c>
      <c r="I137" s="19">
        <f t="shared" si="64"/>
        <v>111.20000000000002</v>
      </c>
      <c r="J137" s="19">
        <f t="shared" si="64"/>
        <v>884.4</v>
      </c>
      <c r="K137" s="25"/>
      <c r="L137" s="19">
        <f t="shared" ref="L137" si="65">SUM(L128:L136)</f>
        <v>83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1240</v>
      </c>
      <c r="G138" s="32">
        <f t="shared" ref="G138" si="66">G127+G137</f>
        <v>25.2</v>
      </c>
      <c r="H138" s="32">
        <f t="shared" ref="H138" si="67">H127+H137</f>
        <v>36.300000000000004</v>
      </c>
      <c r="I138" s="32">
        <f t="shared" ref="I138" si="68">I127+I137</f>
        <v>111.20000000000002</v>
      </c>
      <c r="J138" s="32">
        <f t="shared" ref="J138:L138" si="69">J127+J137</f>
        <v>884.4</v>
      </c>
      <c r="K138" s="32"/>
      <c r="L138" s="32">
        <f t="shared" si="69"/>
        <v>83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56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v>480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43</v>
      </c>
      <c r="F147" s="43">
        <v>10</v>
      </c>
      <c r="G147" s="43">
        <v>0.1</v>
      </c>
      <c r="H147" s="43">
        <v>0</v>
      </c>
      <c r="I147" s="43">
        <v>0.2</v>
      </c>
      <c r="J147" s="43">
        <v>1.3</v>
      </c>
      <c r="K147" s="59" t="s">
        <v>44</v>
      </c>
      <c r="L147" s="43"/>
    </row>
    <row r="148" spans="1:12" ht="15">
      <c r="A148" s="23"/>
      <c r="B148" s="15"/>
      <c r="C148" s="11"/>
      <c r="D148" s="7" t="s">
        <v>27</v>
      </c>
      <c r="E148" s="52" t="s">
        <v>68</v>
      </c>
      <c r="F148" s="58" t="s">
        <v>52</v>
      </c>
      <c r="G148" s="43">
        <v>4.9000000000000004</v>
      </c>
      <c r="H148" s="43">
        <v>6.7</v>
      </c>
      <c r="I148" s="43">
        <v>15.8</v>
      </c>
      <c r="J148" s="43">
        <v>145</v>
      </c>
      <c r="K148" s="44">
        <v>147</v>
      </c>
      <c r="L148" s="43"/>
    </row>
    <row r="149" spans="1:12" ht="15">
      <c r="A149" s="23"/>
      <c r="B149" s="15"/>
      <c r="C149" s="11"/>
      <c r="D149" s="7" t="s">
        <v>28</v>
      </c>
      <c r="E149" s="52" t="s">
        <v>39</v>
      </c>
      <c r="F149" s="43">
        <v>80</v>
      </c>
      <c r="G149" s="43">
        <v>12.7</v>
      </c>
      <c r="H149" s="43">
        <v>11.5</v>
      </c>
      <c r="I149" s="43">
        <v>12.8</v>
      </c>
      <c r="J149" s="43">
        <v>208.8</v>
      </c>
      <c r="K149" s="44">
        <v>451</v>
      </c>
      <c r="L149" s="43"/>
    </row>
    <row r="150" spans="1:12" ht="15">
      <c r="A150" s="23"/>
      <c r="B150" s="15"/>
      <c r="C150" s="11"/>
      <c r="D150" s="7" t="s">
        <v>29</v>
      </c>
      <c r="E150" s="52" t="s">
        <v>69</v>
      </c>
      <c r="F150" s="43">
        <v>150</v>
      </c>
      <c r="G150" s="43">
        <v>3.5</v>
      </c>
      <c r="H150" s="43">
        <v>7.6</v>
      </c>
      <c r="I150" s="43">
        <v>16</v>
      </c>
      <c r="J150" s="43">
        <v>145.5</v>
      </c>
      <c r="K150" s="44">
        <v>540</v>
      </c>
      <c r="L150" s="43"/>
    </row>
    <row r="151" spans="1:12" ht="15">
      <c r="A151" s="23"/>
      <c r="B151" s="15"/>
      <c r="C151" s="11"/>
      <c r="D151" s="7" t="s">
        <v>30</v>
      </c>
      <c r="E151" s="52" t="s">
        <v>70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/>
    </row>
    <row r="152" spans="1:12" ht="15">
      <c r="A152" s="23"/>
      <c r="B152" s="15"/>
      <c r="C152" s="11"/>
      <c r="D152" s="7" t="s">
        <v>77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78</v>
      </c>
      <c r="E153" s="52" t="s">
        <v>42</v>
      </c>
      <c r="F153" s="43">
        <v>40</v>
      </c>
      <c r="G153" s="43">
        <v>2.6</v>
      </c>
      <c r="H153" s="43">
        <v>0.4</v>
      </c>
      <c r="I153" s="43">
        <v>19.8</v>
      </c>
      <c r="J153" s="43">
        <v>92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v>645</v>
      </c>
      <c r="G156" s="19">
        <f t="shared" ref="G156:J156" si="72">SUM(G147:G155)</f>
        <v>24.400000000000002</v>
      </c>
      <c r="H156" s="19">
        <f t="shared" si="72"/>
        <v>26.199999999999996</v>
      </c>
      <c r="I156" s="19">
        <f t="shared" si="72"/>
        <v>95.999999999999986</v>
      </c>
      <c r="J156" s="19">
        <f t="shared" si="72"/>
        <v>716.6</v>
      </c>
      <c r="K156" s="25"/>
      <c r="L156" s="19">
        <f t="shared" ref="L156" si="73">SUM(L147:L155)</f>
        <v>83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1125</v>
      </c>
      <c r="G157" s="32">
        <f t="shared" ref="G157" si="74">G146+G156</f>
        <v>24.400000000000002</v>
      </c>
      <c r="H157" s="32">
        <f t="shared" ref="H157" si="75">H146+H156</f>
        <v>26.199999999999996</v>
      </c>
      <c r="I157" s="32">
        <f t="shared" ref="I157" si="76">I146+I156</f>
        <v>95.999999999999986</v>
      </c>
      <c r="J157" s="32">
        <f t="shared" ref="J157:L157" si="77">J146+J156</f>
        <v>716.6</v>
      </c>
      <c r="K157" s="32"/>
      <c r="L157" s="32">
        <f t="shared" si="77"/>
        <v>83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5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55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55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55"/>
      <c r="F162" s="43"/>
      <c r="G162" s="43"/>
      <c r="H162" s="43"/>
      <c r="I162" s="43"/>
      <c r="J162" s="43"/>
      <c r="K162" s="59"/>
      <c r="L162" s="43"/>
    </row>
    <row r="163" spans="1:12" ht="15">
      <c r="A163" s="23"/>
      <c r="B163" s="15"/>
      <c r="C163" s="11"/>
      <c r="D163" s="6"/>
      <c r="E163" s="55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43</v>
      </c>
      <c r="F166" s="43">
        <v>20</v>
      </c>
      <c r="G166" s="43">
        <v>0.4</v>
      </c>
      <c r="H166" s="43">
        <v>0</v>
      </c>
      <c r="I166" s="43">
        <v>2.2000000000000002</v>
      </c>
      <c r="J166" s="43">
        <v>11.6</v>
      </c>
      <c r="K166" s="59" t="s">
        <v>44</v>
      </c>
      <c r="L166" s="43"/>
    </row>
    <row r="167" spans="1:12" ht="15">
      <c r="A167" s="23"/>
      <c r="B167" s="15"/>
      <c r="C167" s="11"/>
      <c r="D167" s="7" t="s">
        <v>27</v>
      </c>
      <c r="E167" s="52" t="s">
        <v>71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>
      <c r="A168" s="23"/>
      <c r="B168" s="15"/>
      <c r="C168" s="11"/>
      <c r="D168" s="7" t="s">
        <v>28</v>
      </c>
      <c r="E168" s="52" t="s">
        <v>72</v>
      </c>
      <c r="F168" s="43">
        <v>150</v>
      </c>
      <c r="G168" s="43">
        <v>16.5</v>
      </c>
      <c r="H168" s="43">
        <v>16.899999999999999</v>
      </c>
      <c r="I168" s="43">
        <v>24.4</v>
      </c>
      <c r="J168" s="43">
        <v>322</v>
      </c>
      <c r="K168" s="44">
        <v>443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2" t="s">
        <v>41</v>
      </c>
      <c r="F170" s="43">
        <v>200</v>
      </c>
      <c r="G170" s="43">
        <v>0.4</v>
      </c>
      <c r="H170" s="43">
        <v>0</v>
      </c>
      <c r="I170" s="43">
        <v>49.6</v>
      </c>
      <c r="J170" s="43">
        <v>142</v>
      </c>
      <c r="K170" s="44">
        <v>631</v>
      </c>
      <c r="L170" s="43"/>
    </row>
    <row r="171" spans="1:12" ht="15">
      <c r="A171" s="23"/>
      <c r="B171" s="15"/>
      <c r="C171" s="11"/>
      <c r="D171" s="7" t="s">
        <v>77</v>
      </c>
      <c r="E171" s="55" t="s">
        <v>62</v>
      </c>
      <c r="F171" s="43">
        <v>60</v>
      </c>
      <c r="G171" s="43">
        <v>5.5</v>
      </c>
      <c r="H171" s="43">
        <v>6.5</v>
      </c>
      <c r="I171" s="43">
        <v>34.4</v>
      </c>
      <c r="J171" s="43">
        <v>218</v>
      </c>
      <c r="K171" s="44">
        <v>491</v>
      </c>
      <c r="L171" s="43"/>
    </row>
    <row r="172" spans="1:12" ht="15">
      <c r="A172" s="23"/>
      <c r="B172" s="15"/>
      <c r="C172" s="11"/>
      <c r="D172" s="7" t="s">
        <v>78</v>
      </c>
      <c r="E172" s="52" t="s">
        <v>42</v>
      </c>
      <c r="F172" s="43">
        <v>20</v>
      </c>
      <c r="G172" s="43">
        <v>1.3</v>
      </c>
      <c r="H172" s="43">
        <v>0.2</v>
      </c>
      <c r="I172" s="43">
        <v>9.9</v>
      </c>
      <c r="J172" s="43">
        <v>46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83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700</v>
      </c>
      <c r="G175" s="19">
        <f t="shared" ref="G175:J175" si="80">SUM(G166:G174)</f>
        <v>26.3</v>
      </c>
      <c r="H175" s="19">
        <f t="shared" si="80"/>
        <v>29.4</v>
      </c>
      <c r="I175" s="19">
        <f t="shared" si="80"/>
        <v>130.9</v>
      </c>
      <c r="J175" s="19">
        <f t="shared" si="80"/>
        <v>843.8</v>
      </c>
      <c r="K175" s="25"/>
      <c r="L175" s="19">
        <f t="shared" ref="L175" si="81">SUM(L166:L174)</f>
        <v>83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700</v>
      </c>
      <c r="G176" s="32">
        <f t="shared" ref="G176" si="82">G165+G175</f>
        <v>26.3</v>
      </c>
      <c r="H176" s="32">
        <f t="shared" ref="H176" si="83">H165+H175</f>
        <v>29.4</v>
      </c>
      <c r="I176" s="32">
        <f t="shared" ref="I176" si="84">I165+I175</f>
        <v>130.9</v>
      </c>
      <c r="J176" s="32">
        <f t="shared" ref="J176:L176" si="85">J165+J175</f>
        <v>843.8</v>
      </c>
      <c r="K176" s="32"/>
      <c r="L176" s="32">
        <f t="shared" si="85"/>
        <v>83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5"/>
      <c r="F179" s="58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55"/>
      <c r="F180" s="58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v>405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43</v>
      </c>
      <c r="F185" s="43">
        <v>40</v>
      </c>
      <c r="G185" s="43">
        <v>0.5</v>
      </c>
      <c r="H185" s="43">
        <v>0.1</v>
      </c>
      <c r="I185" s="43">
        <v>1.5</v>
      </c>
      <c r="J185" s="43">
        <v>9.6</v>
      </c>
      <c r="K185" s="59" t="s">
        <v>44</v>
      </c>
      <c r="L185" s="43"/>
    </row>
    <row r="186" spans="1:12" ht="15">
      <c r="A186" s="23"/>
      <c r="B186" s="15"/>
      <c r="C186" s="11"/>
      <c r="D186" s="7" t="s">
        <v>27</v>
      </c>
      <c r="E186" s="52" t="s">
        <v>73</v>
      </c>
      <c r="F186" s="43">
        <v>200</v>
      </c>
      <c r="G186" s="43">
        <v>1.9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5">
      <c r="A187" s="23"/>
      <c r="B187" s="15"/>
      <c r="C187" s="11"/>
      <c r="D187" s="7" t="s">
        <v>28</v>
      </c>
      <c r="E187" s="52" t="s">
        <v>74</v>
      </c>
      <c r="F187" s="43">
        <v>80</v>
      </c>
      <c r="G187" s="43">
        <v>10.199999999999999</v>
      </c>
      <c r="H187" s="43">
        <v>11.5</v>
      </c>
      <c r="I187" s="43">
        <v>2.8</v>
      </c>
      <c r="J187" s="43">
        <v>162.80000000000001</v>
      </c>
      <c r="K187" s="44">
        <v>488</v>
      </c>
      <c r="L187" s="43"/>
    </row>
    <row r="188" spans="1:12" ht="15">
      <c r="A188" s="23"/>
      <c r="B188" s="15"/>
      <c r="C188" s="11"/>
      <c r="D188" s="7" t="s">
        <v>29</v>
      </c>
      <c r="E188" s="52" t="s">
        <v>40</v>
      </c>
      <c r="F188" s="43">
        <v>150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44">
        <v>516</v>
      </c>
      <c r="L188" s="43"/>
    </row>
    <row r="189" spans="1:12" ht="15">
      <c r="A189" s="23"/>
      <c r="B189" s="15"/>
      <c r="C189" s="11"/>
      <c r="D189" s="7" t="s">
        <v>30</v>
      </c>
      <c r="E189" s="52" t="s">
        <v>56</v>
      </c>
      <c r="F189" s="43">
        <v>200</v>
      </c>
      <c r="G189" s="43">
        <v>0.2</v>
      </c>
      <c r="H189" s="43">
        <v>0.1</v>
      </c>
      <c r="I189" s="43">
        <v>33</v>
      </c>
      <c r="J189" s="43">
        <v>138</v>
      </c>
      <c r="K189" s="44">
        <v>634</v>
      </c>
      <c r="L189" s="43"/>
    </row>
    <row r="190" spans="1:12" ht="15">
      <c r="A190" s="23"/>
      <c r="B190" s="15"/>
      <c r="C190" s="11"/>
      <c r="D190" s="7" t="s">
        <v>77</v>
      </c>
      <c r="E190" s="52" t="s">
        <v>47</v>
      </c>
      <c r="F190" s="43">
        <v>25</v>
      </c>
      <c r="G190" s="43">
        <v>2</v>
      </c>
      <c r="H190" s="43">
        <v>0.3</v>
      </c>
      <c r="I190" s="43">
        <v>12.9</v>
      </c>
      <c r="J190" s="43">
        <v>65.5</v>
      </c>
      <c r="K190" s="44"/>
      <c r="L190" s="43"/>
    </row>
    <row r="191" spans="1:12" ht="15">
      <c r="A191" s="23"/>
      <c r="B191" s="15"/>
      <c r="C191" s="11"/>
      <c r="D191" s="7" t="s">
        <v>78</v>
      </c>
      <c r="E191" s="55" t="s">
        <v>42</v>
      </c>
      <c r="F191" s="43">
        <v>20</v>
      </c>
      <c r="G191" s="43">
        <v>1.3</v>
      </c>
      <c r="H191" s="43">
        <v>0.2</v>
      </c>
      <c r="I191" s="43">
        <v>9.9</v>
      </c>
      <c r="J191" s="43">
        <v>46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83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715</v>
      </c>
      <c r="G194" s="19">
        <f t="shared" ref="G194:J194" si="88">SUM(G185:G193)</f>
        <v>21.2</v>
      </c>
      <c r="H194" s="19">
        <f t="shared" si="88"/>
        <v>24.5</v>
      </c>
      <c r="I194" s="19">
        <f t="shared" si="88"/>
        <v>110.30000000000001</v>
      </c>
      <c r="J194" s="19">
        <f t="shared" si="88"/>
        <v>774.4</v>
      </c>
      <c r="K194" s="25"/>
      <c r="L194" s="19">
        <f t="shared" ref="L194" si="89">SUM(L185:L193)</f>
        <v>83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1120</v>
      </c>
      <c r="G195" s="32">
        <f t="shared" ref="G195" si="90">G184+G194</f>
        <v>21.2</v>
      </c>
      <c r="H195" s="32">
        <f t="shared" ref="H195" si="91">H184+H194</f>
        <v>24.5</v>
      </c>
      <c r="I195" s="32">
        <f t="shared" ref="I195" si="92">I184+I194</f>
        <v>110.30000000000001</v>
      </c>
      <c r="J195" s="32">
        <f t="shared" ref="J195:L195" si="93">J184+J194</f>
        <v>774.4</v>
      </c>
      <c r="K195" s="32"/>
      <c r="L195" s="32">
        <f t="shared" si="93"/>
        <v>83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1049.5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23.38</v>
      </c>
      <c r="H196" s="34">
        <f t="shared" si="94"/>
        <v>25.93</v>
      </c>
      <c r="I196" s="34">
        <f t="shared" si="94"/>
        <v>115.54</v>
      </c>
      <c r="J196" s="34">
        <f t="shared" si="94"/>
        <v>778.8900000000001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2025-02-16T09:29:10Z</dcterms:modified>
</cp:coreProperties>
</file>